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itRom\Desktop\2 курс\"/>
    </mc:Choice>
  </mc:AlternateContent>
  <xr:revisionPtr revIDLastSave="0" documentId="8_{124B79AA-9656-494A-BCFF-DE2D3751F5C3}" xr6:coauthVersionLast="47" xr6:coauthVersionMax="47" xr10:uidLastSave="{00000000-0000-0000-0000-000000000000}"/>
  <bookViews>
    <workbookView xWindow="22932" yWindow="-108" windowWidth="23256" windowHeight="12576" activeTab="1" xr2:uid="{37B0A91C-4426-4131-8310-FBECB935D838}"/>
  </bookViews>
  <sheets>
    <sheet name="Лист1" sheetId="1" r:id="rId1"/>
    <sheet name="Лист2" sheetId="3" r:id="rId2"/>
  </sheets>
  <definedNames>
    <definedName name="solver_adj" localSheetId="0" hidden="1">Лист1!$A$3:$C$3</definedName>
    <definedName name="solver_adj" localSheetId="1" hidden="1">Лист2!$A$3:$C$3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ng" localSheetId="1" hidden="1">2</definedName>
    <definedName name="solver_est" localSheetId="0" hidden="1">1</definedName>
    <definedName name="solver_itr" localSheetId="0" hidden="1">2147483647</definedName>
    <definedName name="solver_itr" localSheetId="1" hidden="1">2147483647</definedName>
    <definedName name="solver_lhs1" localSheetId="0" hidden="1">Лист1!$A$3:$C$3</definedName>
    <definedName name="solver_lhs1" localSheetId="1" hidden="1">Лист2!$A$3:$C$3</definedName>
    <definedName name="solver_lhs2" localSheetId="0" hidden="1">Лист1!$A$6</definedName>
    <definedName name="solver_lhs2" localSheetId="1" hidden="1">Лист2!$A$6</definedName>
    <definedName name="solver_lhs3" localSheetId="0" hidden="1">Лист1!$A$7</definedName>
    <definedName name="solver_lhs3" localSheetId="1" hidden="1">Лист2!$A$7</definedName>
    <definedName name="solver_lhs4" localSheetId="0" hidden="1">Лист1!$A$8</definedName>
    <definedName name="solver_lhs4" localSheetId="1" hidden="1">Лист2!$A$8</definedName>
    <definedName name="solver_lhs5" localSheetId="1" hidden="1">Лист2!$A$9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um" localSheetId="0" hidden="1">4</definedName>
    <definedName name="solver_num" localSheetId="1" hidden="1">5</definedName>
    <definedName name="solver_nwt" localSheetId="0" hidden="1">1</definedName>
    <definedName name="solver_opt" localSheetId="0" hidden="1">Лист1!$B$4</definedName>
    <definedName name="solver_opt" localSheetId="1" hidden="1">Лист2!$B$4</definedName>
    <definedName name="solver_pre" localSheetId="0" hidden="1">0.000001</definedName>
    <definedName name="solver_rbv" localSheetId="0" hidden="1">2</definedName>
    <definedName name="solver_rel1" localSheetId="0" hidden="1">4</definedName>
    <definedName name="solver_rel1" localSheetId="1" hidden="1">4</definedName>
    <definedName name="solver_rel2" localSheetId="0" hidden="1">1</definedName>
    <definedName name="solver_rel2" localSheetId="1" hidden="1">3</definedName>
    <definedName name="solver_rel3" localSheetId="0" hidden="1">1</definedName>
    <definedName name="solver_rel3" localSheetId="1" hidden="1">3</definedName>
    <definedName name="solver_rel4" localSheetId="0" hidden="1">1</definedName>
    <definedName name="solver_rel4" localSheetId="1" hidden="1">3</definedName>
    <definedName name="solver_rel5" localSheetId="1" hidden="1">3</definedName>
    <definedName name="solver_rhs1" localSheetId="0" hidden="1">"целое"</definedName>
    <definedName name="solver_rhs1" localSheetId="1" hidden="1">"целое"</definedName>
    <definedName name="solver_rhs2" localSheetId="0" hidden="1">Лист1!$B$6</definedName>
    <definedName name="solver_rhs2" localSheetId="1" hidden="1">Лист2!$B$6</definedName>
    <definedName name="solver_rhs3" localSheetId="0" hidden="1">Лист1!$B$7</definedName>
    <definedName name="solver_rhs3" localSheetId="1" hidden="1">Лист2!$B$7</definedName>
    <definedName name="solver_rhs4" localSheetId="0" hidden="1">Лист1!$B$8</definedName>
    <definedName name="solver_rhs4" localSheetId="1" hidden="1">Лист2!$B$8</definedName>
    <definedName name="solver_rhs5" localSheetId="1" hidden="1">Лист2!$B$9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yp" localSheetId="0" hidden="1">1</definedName>
    <definedName name="solver_typ" localSheetId="1" hidden="1">2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3" l="1"/>
  <c r="A8" i="3"/>
  <c r="A7" i="3"/>
  <c r="A6" i="3"/>
  <c r="B4" i="3"/>
  <c r="B4" i="1"/>
  <c r="A8" i="1"/>
  <c r="A7" i="1"/>
  <c r="A6" i="1"/>
</calcChain>
</file>

<file path=xl/sharedStrings.xml><?xml version="1.0" encoding="utf-8"?>
<sst xmlns="http://schemas.openxmlformats.org/spreadsheetml/2006/main" count="12" uniqueCount="6">
  <si>
    <t>Переменные</t>
  </si>
  <si>
    <t>х1</t>
  </si>
  <si>
    <t>х3</t>
  </si>
  <si>
    <t>х2</t>
  </si>
  <si>
    <t>Целевая функция</t>
  </si>
  <si>
    <t>Ограничения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</si>
</sst>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AAE6-9AF8-4D67-B339-841792D5BA26}">
  <dimension ref="A1:I17"/>
  <sheetViews>
    <sheetView workbookViewId="0">
      <selection sqref="A1:C8"/>
    </sheetView>
  </sheetViews>
  <sheetFormatPr defaultRowHeight="15" x14ac:dyDescent="0.25"/>
  <cols>
    <col min="1" max="1" width="17.28515625" bestFit="1" customWidth="1"/>
    <col min="2" max="3" width="17.28515625" customWidth="1"/>
    <col min="7" max="7" width="16.85546875" customWidth="1"/>
  </cols>
  <sheetData>
    <row r="1" spans="1:9" x14ac:dyDescent="0.25">
      <c r="A1" s="2" t="s">
        <v>0</v>
      </c>
      <c r="B1" s="2"/>
      <c r="C1" s="2"/>
      <c r="G1" s="2"/>
      <c r="H1" s="2"/>
      <c r="I1" s="2"/>
    </row>
    <row r="2" spans="1:9" x14ac:dyDescent="0.25">
      <c r="A2" s="1" t="s">
        <v>1</v>
      </c>
      <c r="B2" s="1" t="s">
        <v>3</v>
      </c>
      <c r="C2" s="1" t="s">
        <v>2</v>
      </c>
      <c r="G2" s="1"/>
      <c r="H2" s="1"/>
      <c r="I2" s="1"/>
    </row>
    <row r="3" spans="1:9" x14ac:dyDescent="0.25">
      <c r="A3" s="3">
        <v>0</v>
      </c>
      <c r="B3" s="3">
        <v>4</v>
      </c>
      <c r="C3" s="3">
        <v>83</v>
      </c>
      <c r="G3" s="3"/>
      <c r="H3" s="3"/>
      <c r="I3" s="3"/>
    </row>
    <row r="4" spans="1:9" x14ac:dyDescent="0.25">
      <c r="A4" t="s">
        <v>4</v>
      </c>
      <c r="B4" s="3">
        <f>3*A3+4*B3+3*C3</f>
        <v>265</v>
      </c>
      <c r="H4" s="3"/>
    </row>
    <row r="5" spans="1:9" x14ac:dyDescent="0.25">
      <c r="A5" s="2" t="s">
        <v>5</v>
      </c>
      <c r="B5" s="2"/>
      <c r="C5" s="2"/>
      <c r="G5" s="2"/>
      <c r="H5" s="2"/>
      <c r="I5" s="2"/>
    </row>
    <row r="6" spans="1:9" x14ac:dyDescent="0.25">
      <c r="A6" s="3">
        <f>18*A3+9*B3+6*C3</f>
        <v>534</v>
      </c>
      <c r="B6" s="3">
        <v>540</v>
      </c>
      <c r="C6" s="3"/>
      <c r="D6" s="3"/>
      <c r="E6" s="3"/>
      <c r="F6" s="3"/>
      <c r="G6" s="3"/>
      <c r="H6" s="3"/>
      <c r="I6" s="3"/>
    </row>
    <row r="7" spans="1:9" x14ac:dyDescent="0.25">
      <c r="A7" s="3">
        <f>4*A3+2*B3+4*C3</f>
        <v>340</v>
      </c>
      <c r="B7" s="3">
        <v>340</v>
      </c>
      <c r="C7" s="3"/>
      <c r="D7" s="3"/>
      <c r="E7" s="3"/>
      <c r="F7" s="3"/>
      <c r="G7" s="3"/>
      <c r="H7" s="3"/>
      <c r="I7" s="3"/>
    </row>
    <row r="8" spans="1:9" x14ac:dyDescent="0.25">
      <c r="A8" s="3">
        <f>3*A3+3*B3+1*C3</f>
        <v>95</v>
      </c>
      <c r="B8" s="3">
        <v>120</v>
      </c>
      <c r="C8" s="3"/>
      <c r="D8" s="3"/>
      <c r="E8" s="3"/>
      <c r="F8" s="3"/>
      <c r="G8" s="3"/>
      <c r="H8" s="3"/>
      <c r="I8" s="3"/>
    </row>
    <row r="9" spans="1:9" x14ac:dyDescent="0.25">
      <c r="A9" s="3"/>
      <c r="B9" s="3"/>
      <c r="C9" s="3"/>
      <c r="D9" s="3"/>
      <c r="E9" s="3"/>
      <c r="F9" s="3"/>
      <c r="G9" s="3"/>
    </row>
    <row r="10" spans="1:9" x14ac:dyDescent="0.25">
      <c r="A10" s="3"/>
      <c r="B10" s="3"/>
      <c r="C10" s="3"/>
      <c r="D10" s="3"/>
      <c r="E10" s="3"/>
      <c r="F10" s="3"/>
      <c r="G10" s="3"/>
    </row>
    <row r="11" spans="1:9" x14ac:dyDescent="0.25">
      <c r="A11" s="3"/>
      <c r="B11" s="3"/>
      <c r="C11" s="3"/>
      <c r="D11" s="3"/>
      <c r="E11" s="3"/>
      <c r="F11" s="3"/>
      <c r="G11" s="3"/>
    </row>
    <row r="12" spans="1:9" x14ac:dyDescent="0.25">
      <c r="A12" s="3"/>
      <c r="B12" s="3"/>
      <c r="C12" s="3"/>
      <c r="D12" s="3"/>
      <c r="E12" s="3"/>
      <c r="F12" s="3"/>
      <c r="G12" s="3"/>
    </row>
    <row r="13" spans="1:9" x14ac:dyDescent="0.25">
      <c r="A13" s="3"/>
      <c r="B13" s="3"/>
      <c r="C13" s="3"/>
      <c r="D13" s="3"/>
      <c r="E13" s="3"/>
      <c r="F13" s="3"/>
      <c r="G13" s="3"/>
    </row>
    <row r="14" spans="1:9" x14ac:dyDescent="0.25">
      <c r="A14" s="3"/>
      <c r="B14" s="3"/>
      <c r="C14" s="3"/>
      <c r="D14" s="3"/>
      <c r="E14" s="3"/>
      <c r="F14" s="3"/>
      <c r="G14" s="3"/>
    </row>
    <row r="15" spans="1:9" x14ac:dyDescent="0.25">
      <c r="A15" s="3"/>
      <c r="B15" s="3"/>
      <c r="C15" s="3"/>
      <c r="D15" s="3"/>
      <c r="E15" s="3"/>
      <c r="F15" s="3"/>
      <c r="G15" s="3"/>
    </row>
    <row r="16" spans="1:9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</sheetData>
  <mergeCells count="4">
    <mergeCell ref="A1:C1"/>
    <mergeCell ref="A5:C5"/>
    <mergeCell ref="G1:I1"/>
    <mergeCell ref="G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12B79-0025-4372-AA19-DB89C45C43BF}">
  <dimension ref="A1:C9"/>
  <sheetViews>
    <sheetView tabSelected="1" workbookViewId="0">
      <selection activeCell="I12" sqref="I12"/>
    </sheetView>
  </sheetViews>
  <sheetFormatPr defaultRowHeight="15" x14ac:dyDescent="0.25"/>
  <cols>
    <col min="1" max="3" width="17.28515625" customWidth="1"/>
  </cols>
  <sheetData>
    <row r="1" spans="1:3" x14ac:dyDescent="0.25">
      <c r="A1" s="2" t="s">
        <v>0</v>
      </c>
      <c r="B1" s="2"/>
      <c r="C1" s="2"/>
    </row>
    <row r="2" spans="1:3" x14ac:dyDescent="0.25">
      <c r="A2" s="1" t="s">
        <v>1</v>
      </c>
      <c r="B2" s="1" t="s">
        <v>3</v>
      </c>
      <c r="C2" s="1" t="s">
        <v>2</v>
      </c>
    </row>
    <row r="3" spans="1:3" x14ac:dyDescent="0.25">
      <c r="A3" s="3">
        <v>26</v>
      </c>
      <c r="B3" s="3">
        <v>28</v>
      </c>
      <c r="C3" s="3">
        <v>1</v>
      </c>
    </row>
    <row r="4" spans="1:3" x14ac:dyDescent="0.25">
      <c r="A4" t="s">
        <v>4</v>
      </c>
      <c r="B4" s="3">
        <f>12*A3+8*B3+10*C3</f>
        <v>546</v>
      </c>
    </row>
    <row r="5" spans="1:3" x14ac:dyDescent="0.25">
      <c r="A5" s="2" t="s">
        <v>5</v>
      </c>
      <c r="B5" s="2"/>
      <c r="C5" s="2"/>
    </row>
    <row r="6" spans="1:3" x14ac:dyDescent="0.25">
      <c r="A6" s="3">
        <f>4*A3+1*B3+1*C3</f>
        <v>133</v>
      </c>
      <c r="B6" s="3">
        <v>130</v>
      </c>
      <c r="C6" s="3"/>
    </row>
    <row r="7" spans="1:3" x14ac:dyDescent="0.25">
      <c r="A7" s="3">
        <f>1*A3+4*B3+3*C3</f>
        <v>141</v>
      </c>
      <c r="B7" s="3">
        <v>140</v>
      </c>
      <c r="C7" s="3"/>
    </row>
    <row r="8" spans="1:3" x14ac:dyDescent="0.25">
      <c r="A8" s="3">
        <f>1*A3+1*B3+0*C3</f>
        <v>54</v>
      </c>
      <c r="B8" s="3">
        <v>50</v>
      </c>
      <c r="C8" s="3"/>
    </row>
    <row r="9" spans="1:3" x14ac:dyDescent="0.25">
      <c r="A9" s="3">
        <f>3*A3+0*B3+2*C3</f>
        <v>80</v>
      </c>
      <c r="B9" s="3">
        <v>80</v>
      </c>
    </row>
  </sheetData>
  <mergeCells count="2">
    <mergeCell ref="A1:C1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NikitRom</dc:creator>
  <cp:lastModifiedBy>NikitRom</cp:lastModifiedBy>
  <dcterms:created xsi:type="dcterms:W3CDTF">2023-11-04T20:12:38Z</dcterms:created>
  <dcterms:modified xsi:type="dcterms:W3CDTF">2023-11-04T21:43:27Z</dcterms:modified>
</cp:coreProperties>
</file>